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17_2015" sheetId="14" r:id="rId1"/>
  </sheets>
  <definedNames>
    <definedName name="_Key1" localSheetId="0" hidden="1">'19.17_2015'!$A$23:$A$53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'19.17_2015'!$A$13:$P$74</definedName>
    <definedName name="_xlnm.Print_Area" localSheetId="0">'19.17_2015'!$A$1:$P$74</definedName>
    <definedName name="Imprimir_área_IM" localSheetId="0">'19.17_2015'!$A$13:$P$75</definedName>
  </definedNames>
  <calcPr calcId="152511"/>
</workbook>
</file>

<file path=xl/calcChain.xml><?xml version="1.0" encoding="utf-8"?>
<calcChain xmlns="http://schemas.openxmlformats.org/spreadsheetml/2006/main">
  <c r="N55" i="14" l="1"/>
  <c r="N14" i="14" s="1"/>
  <c r="M55" i="14"/>
  <c r="L55" i="14"/>
  <c r="K55" i="14"/>
  <c r="N22" i="14"/>
  <c r="M22" i="14"/>
  <c r="L22" i="14"/>
  <c r="L14" i="14" s="1"/>
  <c r="K22" i="14"/>
  <c r="K14" i="14" s="1"/>
  <c r="N16" i="14"/>
  <c r="M16" i="14"/>
  <c r="L16" i="14"/>
  <c r="K16" i="14"/>
  <c r="M14" i="14" l="1"/>
  <c r="C55" i="14"/>
  <c r="D55" i="14"/>
  <c r="E55" i="14"/>
  <c r="F55" i="14"/>
  <c r="G55" i="14"/>
  <c r="H55" i="14"/>
  <c r="I55" i="14"/>
  <c r="J55" i="14"/>
  <c r="O55" i="14"/>
  <c r="P55" i="14"/>
  <c r="B70" i="14" l="1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C16" i="14"/>
  <c r="B17" i="14"/>
  <c r="B56" i="14"/>
  <c r="B52" i="14"/>
  <c r="B50" i="14"/>
  <c r="B48" i="14"/>
  <c r="B46" i="14"/>
  <c r="B44" i="14"/>
  <c r="B42" i="14"/>
  <c r="B40" i="14"/>
  <c r="B38" i="14"/>
  <c r="B36" i="14"/>
  <c r="B34" i="14"/>
  <c r="B32" i="14"/>
  <c r="B30" i="14"/>
  <c r="B28" i="14"/>
  <c r="B26" i="14"/>
  <c r="B24" i="14"/>
  <c r="I22" i="14"/>
  <c r="E22" i="14"/>
  <c r="B20" i="14"/>
  <c r="B18" i="14"/>
  <c r="I16" i="14"/>
  <c r="I14" i="14" s="1"/>
  <c r="E16" i="14"/>
  <c r="P22" i="14"/>
  <c r="H22" i="14"/>
  <c r="D22" i="14"/>
  <c r="P16" i="14"/>
  <c r="H16" i="14"/>
  <c r="D16" i="14"/>
  <c r="B23" i="14"/>
  <c r="C22" i="14"/>
  <c r="B53" i="14"/>
  <c r="B51" i="14"/>
  <c r="B49" i="14"/>
  <c r="B47" i="14"/>
  <c r="B45" i="14"/>
  <c r="B43" i="14"/>
  <c r="B41" i="14"/>
  <c r="B39" i="14"/>
  <c r="B37" i="14"/>
  <c r="B35" i="14"/>
  <c r="B33" i="14"/>
  <c r="B31" i="14"/>
  <c r="B29" i="14"/>
  <c r="B27" i="14"/>
  <c r="B25" i="14"/>
  <c r="O22" i="14"/>
  <c r="G22" i="14"/>
  <c r="B19" i="14"/>
  <c r="O16" i="14"/>
  <c r="G16" i="14"/>
  <c r="J22" i="14"/>
  <c r="F22" i="14"/>
  <c r="J16" i="14"/>
  <c r="F16" i="14"/>
  <c r="B55" i="14" l="1"/>
  <c r="O14" i="14"/>
  <c r="G14" i="14"/>
  <c r="H14" i="14"/>
  <c r="E14" i="14"/>
  <c r="P14" i="14"/>
  <c r="J14" i="14"/>
  <c r="D14" i="14"/>
  <c r="C14" i="14"/>
  <c r="F14" i="14"/>
  <c r="B22" i="14"/>
  <c r="B16" i="14"/>
  <c r="B14" i="14" l="1"/>
</calcChain>
</file>

<file path=xl/sharedStrings.xml><?xml version="1.0" encoding="utf-8"?>
<sst xmlns="http://schemas.openxmlformats.org/spreadsheetml/2006/main" count="77" uniqueCount="64">
  <si>
    <t>D.H.</t>
  </si>
  <si>
    <t>19.17 Dosis Aplicadas de Triple Viral por Delegación y Grupos de Edad</t>
  </si>
  <si>
    <t>Delegación</t>
  </si>
  <si>
    <t>Total</t>
  </si>
  <si>
    <t>Edad en Años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</si>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</sst>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666666"/>
      <name val="Arial"/>
      <family val="2"/>
    </font>
    <font>
      <b/>
      <sz val="10"/>
      <color rgb="FF075A9E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0"/>
      <color rgb="FF075A9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/>
    <xf numFmtId="164" fontId="1" fillId="0" borderId="0" xfId="0" applyNumberFormat="1" applyFont="1" applyFill="1" applyBorder="1" applyProtection="1"/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 wrapText="1"/>
    </xf>
    <xf numFmtId="3" fontId="6" fillId="2" borderId="0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Border="1" applyProtection="1"/>
    <xf numFmtId="0" fontId="9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3" xfId="0" applyFont="1" applyFill="1" applyBorder="1" applyAlignment="1" applyProtection="1">
      <alignment horizontal="centerContinuous"/>
    </xf>
    <xf numFmtId="0" fontId="7" fillId="0" borderId="3" xfId="0" applyFont="1" applyFill="1" applyBorder="1" applyAlignment="1" applyProtection="1">
      <alignment horizontal="center"/>
    </xf>
    <xf numFmtId="164" fontId="7" fillId="0" borderId="3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" xfId="0" applyFont="1" applyBorder="1"/>
    <xf numFmtId="0" fontId="11" fillId="0" borderId="0" xfId="1" applyFont="1" applyFill="1"/>
    <xf numFmtId="0" fontId="11" fillId="0" borderId="1" xfId="0" applyFont="1" applyFill="1" applyBorder="1" applyAlignment="1" applyProtection="1">
      <alignment horizontal="left"/>
    </xf>
    <xf numFmtId="164" fontId="11" fillId="0" borderId="1" xfId="0" applyNumberFormat="1" applyFont="1" applyFill="1" applyBorder="1" applyProtection="1"/>
    <xf numFmtId="0" fontId="11" fillId="0" borderId="1" xfId="0" applyFont="1" applyFill="1" applyBorder="1"/>
    <xf numFmtId="0" fontId="11" fillId="0" borderId="0" xfId="0" applyFont="1" applyFill="1"/>
    <xf numFmtId="0" fontId="10" fillId="0" borderId="0" xfId="0" applyFont="1" applyFill="1"/>
    <xf numFmtId="0" fontId="13" fillId="0" borderId="0" xfId="0" applyFont="1"/>
    <xf numFmtId="164" fontId="13" fillId="0" borderId="0" xfId="0" applyNumberFormat="1" applyFont="1" applyFill="1" applyProtection="1"/>
    <xf numFmtId="0" fontId="13" fillId="0" borderId="0" xfId="0" applyFont="1" applyAlignment="1">
      <alignment horizontal="left" indent="2"/>
    </xf>
    <xf numFmtId="164" fontId="11" fillId="0" borderId="0" xfId="0" applyNumberFormat="1" applyFont="1" applyFill="1" applyProtection="1"/>
    <xf numFmtId="0" fontId="7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wrapText="1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7" fillId="0" borderId="4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5" fillId="2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" fontId="4" fillId="0" borderId="0" xfId="0" applyNumberFormat="1" applyFont="1" applyBorder="1" applyAlignment="1">
      <alignment horizontal="center" wrapText="1"/>
    </xf>
    <xf numFmtId="3" fontId="10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/>
    <xf numFmtId="164" fontId="10" fillId="0" borderId="0" xfId="0" applyNumberFormat="1" applyFont="1" applyFill="1" applyProtection="1"/>
    <xf numFmtId="164" fontId="11" fillId="0" borderId="2" xfId="0" applyNumberFormat="1" applyFont="1" applyFill="1" applyBorder="1" applyProtection="1"/>
    <xf numFmtId="0" fontId="11" fillId="0" borderId="2" xfId="0" applyFont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286657</xdr:colOff>
      <xdr:row>0</xdr:row>
      <xdr:rowOff>0</xdr:rowOff>
    </xdr:from>
    <xdr:to>
      <xdr:col>16</xdr:col>
      <xdr:colOff>11340</xdr:colOff>
      <xdr:row>4</xdr:row>
      <xdr:rowOff>123825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848443" y="0"/>
          <a:ext cx="2378076" cy="94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2438400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38399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>
    <tabColor theme="0"/>
  </sheetPr>
  <dimension ref="A1:R163"/>
  <sheetViews>
    <sheetView showGridLines="0" tabSelected="1" topLeftCell="A49" zoomScale="84" zoomScaleNormal="84" zoomScaleSheetLayoutView="70" workbookViewId="0">
      <selection activeCell="D70" sqref="D70"/>
    </sheetView>
  </sheetViews>
  <sheetFormatPr baseColWidth="10" defaultColWidth="9.625" defaultRowHeight="15" customHeight="1" x14ac:dyDescent="0.2"/>
  <cols>
    <col min="1" max="1" width="38.625" style="1" customWidth="1"/>
    <col min="2" max="16" width="11.625" style="1" customWidth="1"/>
    <col min="17" max="16384" width="9.625" style="1"/>
  </cols>
  <sheetData>
    <row r="1" spans="1:18" ht="15.75" customHeight="1" x14ac:dyDescent="0.2"/>
    <row r="2" spans="1:18" ht="15.75" customHeight="1" x14ac:dyDescent="0.2"/>
    <row r="3" spans="1:18" ht="15.75" customHeight="1" x14ac:dyDescent="0.2"/>
    <row r="4" spans="1:18" ht="15.75" customHeight="1" x14ac:dyDescent="0.2"/>
    <row r="5" spans="1:18" ht="15.75" customHeight="1" x14ac:dyDescent="0.2"/>
    <row r="6" spans="1:18" ht="17.25" customHeight="1" x14ac:dyDescent="0.2">
      <c r="A6" s="47" t="s">
        <v>62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8" ht="13.5" customHeight="1" x14ac:dyDescent="0.2">
      <c r="A7" s="2"/>
      <c r="B7" s="2"/>
      <c r="C7" s="2"/>
      <c r="D7" s="2"/>
      <c r="E7" s="2"/>
      <c r="F7" s="2"/>
      <c r="G7" s="2"/>
      <c r="H7" s="2"/>
      <c r="I7" s="3"/>
    </row>
    <row r="8" spans="1:18" s="24" customFormat="1" ht="38.25" customHeight="1" x14ac:dyDescent="0.3">
      <c r="A8" s="48" t="s">
        <v>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8" ht="13.5" customHeight="1" x14ac:dyDescent="0.2"/>
    <row r="10" spans="1:18" ht="15" customHeight="1" x14ac:dyDescent="0.25">
      <c r="A10" s="49" t="s">
        <v>2</v>
      </c>
      <c r="B10" s="50" t="s">
        <v>3</v>
      </c>
      <c r="C10" s="28" t="s">
        <v>4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5"/>
      <c r="R10" s="25"/>
    </row>
    <row r="11" spans="1:18" ht="15" customHeight="1" x14ac:dyDescent="0.25">
      <c r="A11" s="49"/>
      <c r="B11" s="51"/>
      <c r="C11" s="53">
        <v>1</v>
      </c>
      <c r="D11" s="53"/>
      <c r="E11" s="53">
        <v>2</v>
      </c>
      <c r="F11" s="53"/>
      <c r="G11" s="53">
        <v>3</v>
      </c>
      <c r="H11" s="53"/>
      <c r="I11" s="53">
        <v>4</v>
      </c>
      <c r="J11" s="53"/>
      <c r="K11" s="54">
        <v>5</v>
      </c>
      <c r="L11" s="55"/>
      <c r="M11" s="54">
        <v>6</v>
      </c>
      <c r="N11" s="55"/>
      <c r="O11" s="53" t="s">
        <v>63</v>
      </c>
      <c r="P11" s="53"/>
      <c r="Q11" s="25"/>
      <c r="R11" s="25"/>
    </row>
    <row r="12" spans="1:18" s="27" customFormat="1" ht="15" customHeight="1" x14ac:dyDescent="0.25">
      <c r="A12" s="49"/>
      <c r="B12" s="52"/>
      <c r="C12" s="29" t="s">
        <v>0</v>
      </c>
      <c r="D12" s="30" t="s">
        <v>5</v>
      </c>
      <c r="E12" s="29" t="s">
        <v>0</v>
      </c>
      <c r="F12" s="30" t="s">
        <v>5</v>
      </c>
      <c r="G12" s="29" t="s">
        <v>0</v>
      </c>
      <c r="H12" s="30" t="s">
        <v>5</v>
      </c>
      <c r="I12" s="29" t="s">
        <v>0</v>
      </c>
      <c r="J12" s="30" t="s">
        <v>5</v>
      </c>
      <c r="K12" s="45" t="s">
        <v>0</v>
      </c>
      <c r="L12" s="30" t="s">
        <v>5</v>
      </c>
      <c r="M12" s="45" t="s">
        <v>0</v>
      </c>
      <c r="N12" s="30" t="s">
        <v>5</v>
      </c>
      <c r="O12" s="29" t="s">
        <v>0</v>
      </c>
      <c r="P12" s="30" t="s">
        <v>5</v>
      </c>
      <c r="Q12" s="26"/>
      <c r="R12" s="26"/>
    </row>
    <row r="13" spans="1:18" s="39" customFormat="1" ht="15" customHeight="1" x14ac:dyDescent="0.25">
      <c r="A13" s="36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8" s="40" customFormat="1" ht="15" customHeight="1" x14ac:dyDescent="0.25">
      <c r="A14" s="31" t="s">
        <v>3</v>
      </c>
      <c r="B14" s="61">
        <f t="shared" ref="B14:P14" si="0">SUM(B16+B22+B55)</f>
        <v>201681</v>
      </c>
      <c r="C14" s="61">
        <f t="shared" si="0"/>
        <v>45679</v>
      </c>
      <c r="D14" s="61">
        <f t="shared" si="0"/>
        <v>41308</v>
      </c>
      <c r="E14" s="61">
        <f t="shared" si="0"/>
        <v>1826</v>
      </c>
      <c r="F14" s="61">
        <f t="shared" si="0"/>
        <v>1257</v>
      </c>
      <c r="G14" s="61">
        <f t="shared" si="0"/>
        <v>318</v>
      </c>
      <c r="H14" s="61">
        <f t="shared" si="0"/>
        <v>269</v>
      </c>
      <c r="I14" s="61">
        <f t="shared" si="0"/>
        <v>289</v>
      </c>
      <c r="J14" s="61">
        <f t="shared" si="0"/>
        <v>188</v>
      </c>
      <c r="K14" s="61">
        <f t="shared" si="0"/>
        <v>9149</v>
      </c>
      <c r="L14" s="61">
        <f t="shared" si="0"/>
        <v>10038</v>
      </c>
      <c r="M14" s="61">
        <f t="shared" si="0"/>
        <v>862</v>
      </c>
      <c r="N14" s="61">
        <f t="shared" si="0"/>
        <v>413</v>
      </c>
      <c r="O14" s="61">
        <f t="shared" si="0"/>
        <v>37717</v>
      </c>
      <c r="P14" s="61">
        <f t="shared" si="0"/>
        <v>52368</v>
      </c>
    </row>
    <row r="15" spans="1:18" s="39" customFormat="1" ht="15" customHeight="1" x14ac:dyDescent="0.25">
      <c r="A15" s="32"/>
      <c r="B15" s="62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8" s="40" customFormat="1" ht="15" customHeight="1" x14ac:dyDescent="0.25">
      <c r="A16" s="31" t="s">
        <v>6</v>
      </c>
      <c r="B16" s="61">
        <f>SUM(B17:B20)</f>
        <v>16048</v>
      </c>
      <c r="C16" s="61">
        <f t="shared" ref="C16:P16" si="1">SUM(C17:C20)</f>
        <v>4786</v>
      </c>
      <c r="D16" s="61">
        <f t="shared" si="1"/>
        <v>3286</v>
      </c>
      <c r="E16" s="61">
        <f t="shared" si="1"/>
        <v>216</v>
      </c>
      <c r="F16" s="61">
        <f t="shared" si="1"/>
        <v>104</v>
      </c>
      <c r="G16" s="61">
        <f t="shared" si="1"/>
        <v>42</v>
      </c>
      <c r="H16" s="61">
        <f t="shared" si="1"/>
        <v>11</v>
      </c>
      <c r="I16" s="61">
        <f t="shared" si="1"/>
        <v>23</v>
      </c>
      <c r="J16" s="61">
        <f t="shared" si="1"/>
        <v>25</v>
      </c>
      <c r="K16" s="61">
        <f t="shared" si="1"/>
        <v>857</v>
      </c>
      <c r="L16" s="61">
        <f t="shared" si="1"/>
        <v>558</v>
      </c>
      <c r="M16" s="61">
        <f t="shared" si="1"/>
        <v>59</v>
      </c>
      <c r="N16" s="61">
        <f t="shared" si="1"/>
        <v>27</v>
      </c>
      <c r="O16" s="61">
        <f t="shared" si="1"/>
        <v>3617</v>
      </c>
      <c r="P16" s="61">
        <f t="shared" si="1"/>
        <v>2437</v>
      </c>
    </row>
    <row r="17" spans="1:16" s="39" customFormat="1" ht="15" customHeight="1" x14ac:dyDescent="0.25">
      <c r="A17" s="32" t="s">
        <v>7</v>
      </c>
      <c r="B17" s="44">
        <f>SUM(C17:P17)</f>
        <v>2255</v>
      </c>
      <c r="C17" s="32">
        <v>672</v>
      </c>
      <c r="D17" s="32">
        <v>305</v>
      </c>
      <c r="E17" s="32">
        <v>28</v>
      </c>
      <c r="F17" s="32">
        <v>21</v>
      </c>
      <c r="G17" s="32">
        <v>2</v>
      </c>
      <c r="H17" s="32">
        <v>0</v>
      </c>
      <c r="I17" s="32">
        <v>1</v>
      </c>
      <c r="J17" s="32">
        <v>0</v>
      </c>
      <c r="K17" s="32">
        <v>72</v>
      </c>
      <c r="L17" s="32">
        <v>55</v>
      </c>
      <c r="M17" s="32">
        <v>2</v>
      </c>
      <c r="N17" s="32">
        <v>3</v>
      </c>
      <c r="O17" s="32">
        <v>647</v>
      </c>
      <c r="P17" s="32">
        <v>447</v>
      </c>
    </row>
    <row r="18" spans="1:16" s="39" customFormat="1" ht="15" customHeight="1" x14ac:dyDescent="0.25">
      <c r="A18" s="32" t="s">
        <v>8</v>
      </c>
      <c r="B18" s="44">
        <f>SUM(C18:P18)</f>
        <v>6163</v>
      </c>
      <c r="C18" s="63">
        <v>1812</v>
      </c>
      <c r="D18" s="63">
        <v>1672</v>
      </c>
      <c r="E18" s="32">
        <v>32</v>
      </c>
      <c r="F18" s="32">
        <v>27</v>
      </c>
      <c r="G18" s="32">
        <v>21</v>
      </c>
      <c r="H18" s="32">
        <v>6</v>
      </c>
      <c r="I18" s="32">
        <v>7</v>
      </c>
      <c r="J18" s="32">
        <v>14</v>
      </c>
      <c r="K18" s="32">
        <v>237</v>
      </c>
      <c r="L18" s="32">
        <v>141</v>
      </c>
      <c r="M18" s="32">
        <v>15</v>
      </c>
      <c r="N18" s="32">
        <v>20</v>
      </c>
      <c r="O18" s="63">
        <v>1157</v>
      </c>
      <c r="P18" s="63">
        <v>1002</v>
      </c>
    </row>
    <row r="19" spans="1:16" s="39" customFormat="1" ht="15" customHeight="1" x14ac:dyDescent="0.25">
      <c r="A19" s="32" t="s">
        <v>9</v>
      </c>
      <c r="B19" s="44">
        <f>SUM(C19:P19)</f>
        <v>5424</v>
      </c>
      <c r="C19" s="63">
        <v>1688</v>
      </c>
      <c r="D19" s="32">
        <v>934</v>
      </c>
      <c r="E19" s="32">
        <v>113</v>
      </c>
      <c r="F19" s="32">
        <v>31</v>
      </c>
      <c r="G19" s="32">
        <v>1</v>
      </c>
      <c r="H19" s="32">
        <v>3</v>
      </c>
      <c r="I19" s="32">
        <v>11</v>
      </c>
      <c r="J19" s="32">
        <v>0</v>
      </c>
      <c r="K19" s="32">
        <v>371</v>
      </c>
      <c r="L19" s="32">
        <v>249</v>
      </c>
      <c r="M19" s="32">
        <v>12</v>
      </c>
      <c r="N19" s="32">
        <v>0</v>
      </c>
      <c r="O19" s="63">
        <v>1332</v>
      </c>
      <c r="P19" s="32">
        <v>679</v>
      </c>
    </row>
    <row r="20" spans="1:16" s="39" customFormat="1" ht="15" customHeight="1" x14ac:dyDescent="0.25">
      <c r="A20" s="32" t="s">
        <v>10</v>
      </c>
      <c r="B20" s="44">
        <f>SUM(C20:P20)</f>
        <v>2206</v>
      </c>
      <c r="C20" s="32">
        <v>614</v>
      </c>
      <c r="D20" s="32">
        <v>375</v>
      </c>
      <c r="E20" s="32">
        <v>43</v>
      </c>
      <c r="F20" s="32">
        <v>25</v>
      </c>
      <c r="G20" s="32">
        <v>18</v>
      </c>
      <c r="H20" s="32">
        <v>2</v>
      </c>
      <c r="I20" s="32">
        <v>4</v>
      </c>
      <c r="J20" s="32">
        <v>11</v>
      </c>
      <c r="K20" s="32">
        <v>177</v>
      </c>
      <c r="L20" s="32">
        <v>113</v>
      </c>
      <c r="M20" s="32">
        <v>30</v>
      </c>
      <c r="N20" s="32">
        <v>4</v>
      </c>
      <c r="O20" s="32">
        <v>481</v>
      </c>
      <c r="P20" s="32">
        <v>309</v>
      </c>
    </row>
    <row r="21" spans="1:16" s="39" customFormat="1" ht="15" customHeight="1" x14ac:dyDescent="0.25">
      <c r="A21" s="32"/>
      <c r="B21" s="44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  <row r="22" spans="1:16" s="40" customFormat="1" ht="15" customHeight="1" x14ac:dyDescent="0.25">
      <c r="A22" s="31" t="s">
        <v>11</v>
      </c>
      <c r="B22" s="64">
        <f>SUM(B23:B53)</f>
        <v>185154</v>
      </c>
      <c r="C22" s="61">
        <f t="shared" ref="C22:P22" si="2">SUM(C23:C53)</f>
        <v>40659</v>
      </c>
      <c r="D22" s="61">
        <f t="shared" si="2"/>
        <v>37950</v>
      </c>
      <c r="E22" s="61">
        <f t="shared" si="2"/>
        <v>1606</v>
      </c>
      <c r="F22" s="61">
        <f t="shared" si="2"/>
        <v>1149</v>
      </c>
      <c r="G22" s="61">
        <f t="shared" si="2"/>
        <v>274</v>
      </c>
      <c r="H22" s="61">
        <f t="shared" si="2"/>
        <v>258</v>
      </c>
      <c r="I22" s="61">
        <f t="shared" si="2"/>
        <v>265</v>
      </c>
      <c r="J22" s="61">
        <f t="shared" si="2"/>
        <v>163</v>
      </c>
      <c r="K22" s="61">
        <f t="shared" si="2"/>
        <v>8268</v>
      </c>
      <c r="L22" s="61">
        <f t="shared" si="2"/>
        <v>9476</v>
      </c>
      <c r="M22" s="61">
        <f t="shared" si="2"/>
        <v>799</v>
      </c>
      <c r="N22" s="61">
        <f t="shared" si="2"/>
        <v>386</v>
      </c>
      <c r="O22" s="61">
        <f t="shared" si="2"/>
        <v>34003</v>
      </c>
      <c r="P22" s="61">
        <f t="shared" si="2"/>
        <v>49898</v>
      </c>
    </row>
    <row r="23" spans="1:16" s="39" customFormat="1" ht="15" customHeight="1" x14ac:dyDescent="0.25">
      <c r="A23" s="32" t="s">
        <v>12</v>
      </c>
      <c r="B23" s="44">
        <f t="shared" ref="B23:B53" si="3">SUM(C23:P23)</f>
        <v>2741</v>
      </c>
      <c r="C23" s="32">
        <v>919</v>
      </c>
      <c r="D23" s="32">
        <v>286</v>
      </c>
      <c r="E23" s="32">
        <v>124</v>
      </c>
      <c r="F23" s="32">
        <v>40</v>
      </c>
      <c r="G23" s="32">
        <v>7</v>
      </c>
      <c r="H23" s="32">
        <v>3</v>
      </c>
      <c r="I23" s="32">
        <v>2</v>
      </c>
      <c r="J23" s="32">
        <v>1</v>
      </c>
      <c r="K23" s="32">
        <v>219</v>
      </c>
      <c r="L23" s="32">
        <v>28</v>
      </c>
      <c r="M23" s="32">
        <v>0</v>
      </c>
      <c r="N23" s="32">
        <v>1</v>
      </c>
      <c r="O23" s="32">
        <v>953</v>
      </c>
      <c r="P23" s="32">
        <v>158</v>
      </c>
    </row>
    <row r="24" spans="1:16" s="39" customFormat="1" ht="15" customHeight="1" x14ac:dyDescent="0.25">
      <c r="A24" s="32" t="s">
        <v>13</v>
      </c>
      <c r="B24" s="44">
        <f t="shared" si="3"/>
        <v>3364</v>
      </c>
      <c r="C24" s="32">
        <v>527</v>
      </c>
      <c r="D24" s="32">
        <v>452</v>
      </c>
      <c r="E24" s="32">
        <v>2</v>
      </c>
      <c r="F24" s="32">
        <v>6</v>
      </c>
      <c r="G24" s="32">
        <v>1</v>
      </c>
      <c r="H24" s="32">
        <v>3</v>
      </c>
      <c r="I24" s="32">
        <v>0</v>
      </c>
      <c r="J24" s="32">
        <v>1</v>
      </c>
      <c r="K24" s="32">
        <v>30</v>
      </c>
      <c r="L24" s="32">
        <v>38</v>
      </c>
      <c r="M24" s="32">
        <v>0</v>
      </c>
      <c r="N24" s="32">
        <v>3</v>
      </c>
      <c r="O24" s="32">
        <v>460</v>
      </c>
      <c r="P24" s="63">
        <v>1841</v>
      </c>
    </row>
    <row r="25" spans="1:16" s="39" customFormat="1" ht="15" customHeight="1" x14ac:dyDescent="0.25">
      <c r="A25" s="32" t="s">
        <v>14</v>
      </c>
      <c r="B25" s="44">
        <f t="shared" si="3"/>
        <v>1602</v>
      </c>
      <c r="C25" s="32">
        <v>616</v>
      </c>
      <c r="D25" s="32">
        <v>164</v>
      </c>
      <c r="E25" s="32">
        <v>16</v>
      </c>
      <c r="F25" s="32">
        <v>16</v>
      </c>
      <c r="G25" s="32">
        <v>2</v>
      </c>
      <c r="H25" s="32">
        <v>1</v>
      </c>
      <c r="I25" s="32">
        <v>2</v>
      </c>
      <c r="J25" s="32">
        <v>0</v>
      </c>
      <c r="K25" s="32">
        <v>70</v>
      </c>
      <c r="L25" s="32">
        <v>41</v>
      </c>
      <c r="M25" s="32">
        <v>7</v>
      </c>
      <c r="N25" s="32">
        <v>11</v>
      </c>
      <c r="O25" s="32">
        <v>487</v>
      </c>
      <c r="P25" s="32">
        <v>169</v>
      </c>
    </row>
    <row r="26" spans="1:16" s="39" customFormat="1" ht="15" customHeight="1" x14ac:dyDescent="0.25">
      <c r="A26" s="32" t="s">
        <v>15</v>
      </c>
      <c r="B26" s="44">
        <f t="shared" si="3"/>
        <v>2520</v>
      </c>
      <c r="C26" s="32">
        <v>688</v>
      </c>
      <c r="D26" s="32">
        <v>148</v>
      </c>
      <c r="E26" s="32">
        <v>370</v>
      </c>
      <c r="F26" s="32">
        <v>25</v>
      </c>
      <c r="G26" s="32">
        <v>0</v>
      </c>
      <c r="H26" s="32">
        <v>0</v>
      </c>
      <c r="I26" s="32">
        <v>0</v>
      </c>
      <c r="J26" s="32">
        <v>0</v>
      </c>
      <c r="K26" s="32">
        <v>916</v>
      </c>
      <c r="L26" s="32">
        <v>75</v>
      </c>
      <c r="M26" s="32">
        <v>2</v>
      </c>
      <c r="N26" s="32">
        <v>0</v>
      </c>
      <c r="O26" s="32">
        <v>219</v>
      </c>
      <c r="P26" s="32">
        <v>77</v>
      </c>
    </row>
    <row r="27" spans="1:16" s="39" customFormat="1" ht="15" customHeight="1" x14ac:dyDescent="0.25">
      <c r="A27" s="32" t="s">
        <v>16</v>
      </c>
      <c r="B27" s="44">
        <f t="shared" si="3"/>
        <v>4317</v>
      </c>
      <c r="C27" s="63">
        <v>1073</v>
      </c>
      <c r="D27" s="32">
        <v>918</v>
      </c>
      <c r="E27" s="32">
        <v>19</v>
      </c>
      <c r="F27" s="32">
        <v>24</v>
      </c>
      <c r="G27" s="32">
        <v>0</v>
      </c>
      <c r="H27" s="32">
        <v>2</v>
      </c>
      <c r="I27" s="32">
        <v>5</v>
      </c>
      <c r="J27" s="32">
        <v>3</v>
      </c>
      <c r="K27" s="32">
        <v>112</v>
      </c>
      <c r="L27" s="32">
        <v>84</v>
      </c>
      <c r="M27" s="32">
        <v>2</v>
      </c>
      <c r="N27" s="32">
        <v>1</v>
      </c>
      <c r="O27" s="32">
        <v>797</v>
      </c>
      <c r="P27" s="63">
        <v>1277</v>
      </c>
    </row>
    <row r="28" spans="1:16" s="39" customFormat="1" ht="15" customHeight="1" x14ac:dyDescent="0.25">
      <c r="A28" s="32" t="s">
        <v>17</v>
      </c>
      <c r="B28" s="44">
        <f t="shared" si="3"/>
        <v>1933</v>
      </c>
      <c r="C28" s="32">
        <v>291</v>
      </c>
      <c r="D28" s="32">
        <v>624</v>
      </c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14</v>
      </c>
      <c r="L28" s="32">
        <v>83</v>
      </c>
      <c r="M28" s="32">
        <v>1</v>
      </c>
      <c r="N28" s="32">
        <v>0</v>
      </c>
      <c r="O28" s="32">
        <v>160</v>
      </c>
      <c r="P28" s="32">
        <v>759</v>
      </c>
    </row>
    <row r="29" spans="1:16" s="39" customFormat="1" ht="15" customHeight="1" x14ac:dyDescent="0.25">
      <c r="A29" s="32" t="s">
        <v>18</v>
      </c>
      <c r="B29" s="44">
        <f t="shared" si="3"/>
        <v>17809</v>
      </c>
      <c r="C29" s="63">
        <v>2303</v>
      </c>
      <c r="D29" s="63">
        <v>4606</v>
      </c>
      <c r="E29" s="32">
        <v>0</v>
      </c>
      <c r="F29" s="32">
        <v>15</v>
      </c>
      <c r="G29" s="32">
        <v>0</v>
      </c>
      <c r="H29" s="32">
        <v>4</v>
      </c>
      <c r="I29" s="32">
        <v>0</v>
      </c>
      <c r="J29" s="32">
        <v>0</v>
      </c>
      <c r="K29" s="63">
        <v>1101</v>
      </c>
      <c r="L29" s="63">
        <v>1362</v>
      </c>
      <c r="M29" s="32">
        <v>0</v>
      </c>
      <c r="N29" s="32">
        <v>1</v>
      </c>
      <c r="O29" s="63">
        <v>1383</v>
      </c>
      <c r="P29" s="63">
        <v>7034</v>
      </c>
    </row>
    <row r="30" spans="1:16" s="39" customFormat="1" ht="15" customHeight="1" x14ac:dyDescent="0.25">
      <c r="A30" s="32" t="s">
        <v>19</v>
      </c>
      <c r="B30" s="44">
        <f t="shared" si="3"/>
        <v>4411</v>
      </c>
      <c r="C30" s="32">
        <v>928</v>
      </c>
      <c r="D30" s="63">
        <v>1295</v>
      </c>
      <c r="E30" s="32">
        <v>43</v>
      </c>
      <c r="F30" s="32">
        <v>40</v>
      </c>
      <c r="G30" s="32">
        <v>4</v>
      </c>
      <c r="H30" s="32">
        <v>4</v>
      </c>
      <c r="I30" s="32">
        <v>1</v>
      </c>
      <c r="J30" s="32">
        <v>6</v>
      </c>
      <c r="K30" s="32">
        <v>116</v>
      </c>
      <c r="L30" s="32">
        <v>159</v>
      </c>
      <c r="M30" s="32">
        <v>1</v>
      </c>
      <c r="N30" s="32">
        <v>0</v>
      </c>
      <c r="O30" s="32">
        <v>602</v>
      </c>
      <c r="P30" s="63">
        <v>1212</v>
      </c>
    </row>
    <row r="31" spans="1:16" s="39" customFormat="1" ht="15" customHeight="1" x14ac:dyDescent="0.25">
      <c r="A31" s="32" t="s">
        <v>20</v>
      </c>
      <c r="B31" s="44">
        <f t="shared" si="3"/>
        <v>4607</v>
      </c>
      <c r="C31" s="63">
        <v>1859</v>
      </c>
      <c r="D31" s="32">
        <v>376</v>
      </c>
      <c r="E31" s="32">
        <v>21</v>
      </c>
      <c r="F31" s="32">
        <v>17</v>
      </c>
      <c r="G31" s="32">
        <v>0</v>
      </c>
      <c r="H31" s="32">
        <v>4</v>
      </c>
      <c r="I31" s="32">
        <v>1</v>
      </c>
      <c r="J31" s="32">
        <v>0</v>
      </c>
      <c r="K31" s="32">
        <v>684</v>
      </c>
      <c r="L31" s="32">
        <v>370</v>
      </c>
      <c r="M31" s="32">
        <v>53</v>
      </c>
      <c r="N31" s="32">
        <v>5</v>
      </c>
      <c r="O31" s="32">
        <v>588</v>
      </c>
      <c r="P31" s="32">
        <v>629</v>
      </c>
    </row>
    <row r="32" spans="1:16" s="39" customFormat="1" ht="15" customHeight="1" x14ac:dyDescent="0.25">
      <c r="A32" s="32" t="s">
        <v>21</v>
      </c>
      <c r="B32" s="44">
        <f t="shared" si="3"/>
        <v>5791</v>
      </c>
      <c r="C32" s="63">
        <v>1385</v>
      </c>
      <c r="D32" s="63">
        <v>1061</v>
      </c>
      <c r="E32" s="32">
        <v>26</v>
      </c>
      <c r="F32" s="32">
        <v>16</v>
      </c>
      <c r="G32" s="32">
        <v>2</v>
      </c>
      <c r="H32" s="32">
        <v>99</v>
      </c>
      <c r="I32" s="32">
        <v>3</v>
      </c>
      <c r="J32" s="32">
        <v>0</v>
      </c>
      <c r="K32" s="32">
        <v>228</v>
      </c>
      <c r="L32" s="32">
        <v>181</v>
      </c>
      <c r="M32" s="32">
        <v>6</v>
      </c>
      <c r="N32" s="32">
        <v>0</v>
      </c>
      <c r="O32" s="63">
        <v>1954</v>
      </c>
      <c r="P32" s="32">
        <v>830</v>
      </c>
    </row>
    <row r="33" spans="1:16" s="39" customFormat="1" ht="15" customHeight="1" x14ac:dyDescent="0.25">
      <c r="A33" s="32" t="s">
        <v>22</v>
      </c>
      <c r="B33" s="44">
        <f t="shared" si="3"/>
        <v>14004</v>
      </c>
      <c r="C33" s="63">
        <v>3367</v>
      </c>
      <c r="D33" s="63">
        <v>2095</v>
      </c>
      <c r="E33" s="32">
        <v>122</v>
      </c>
      <c r="F33" s="32">
        <v>11</v>
      </c>
      <c r="G33" s="32">
        <v>100</v>
      </c>
      <c r="H33" s="32">
        <v>0</v>
      </c>
      <c r="I33" s="32">
        <v>104</v>
      </c>
      <c r="J33" s="32">
        <v>17</v>
      </c>
      <c r="K33" s="32">
        <v>758</v>
      </c>
      <c r="L33" s="32">
        <v>665</v>
      </c>
      <c r="M33" s="32">
        <v>143</v>
      </c>
      <c r="N33" s="32">
        <v>28</v>
      </c>
      <c r="O33" s="63">
        <v>2997</v>
      </c>
      <c r="P33" s="63">
        <v>3597</v>
      </c>
    </row>
    <row r="34" spans="1:16" s="39" customFormat="1" ht="15" customHeight="1" x14ac:dyDescent="0.25">
      <c r="A34" s="32" t="s">
        <v>23</v>
      </c>
      <c r="B34" s="44">
        <f t="shared" si="3"/>
        <v>5375</v>
      </c>
      <c r="C34" s="63">
        <v>1214</v>
      </c>
      <c r="D34" s="63">
        <v>1107</v>
      </c>
      <c r="E34" s="32">
        <v>1</v>
      </c>
      <c r="F34" s="32">
        <v>17</v>
      </c>
      <c r="G34" s="32">
        <v>0</v>
      </c>
      <c r="H34" s="32">
        <v>0</v>
      </c>
      <c r="I34" s="32">
        <v>0</v>
      </c>
      <c r="J34" s="32">
        <v>0</v>
      </c>
      <c r="K34" s="32">
        <v>220</v>
      </c>
      <c r="L34" s="32">
        <v>228</v>
      </c>
      <c r="M34" s="32">
        <v>0</v>
      </c>
      <c r="N34" s="32">
        <v>5</v>
      </c>
      <c r="O34" s="63">
        <v>1132</v>
      </c>
      <c r="P34" s="63">
        <v>1451</v>
      </c>
    </row>
    <row r="35" spans="1:16" s="39" customFormat="1" ht="15" customHeight="1" x14ac:dyDescent="0.25">
      <c r="A35" s="32" t="s">
        <v>24</v>
      </c>
      <c r="B35" s="44">
        <f t="shared" si="3"/>
        <v>7942</v>
      </c>
      <c r="C35" s="63">
        <v>1133</v>
      </c>
      <c r="D35" s="63">
        <v>2834</v>
      </c>
      <c r="E35" s="32">
        <v>63</v>
      </c>
      <c r="F35" s="32">
        <v>100</v>
      </c>
      <c r="G35" s="32">
        <v>38</v>
      </c>
      <c r="H35" s="32">
        <v>24</v>
      </c>
      <c r="I35" s="32">
        <v>0</v>
      </c>
      <c r="J35" s="32">
        <v>17</v>
      </c>
      <c r="K35" s="32">
        <v>81</v>
      </c>
      <c r="L35" s="32">
        <v>567</v>
      </c>
      <c r="M35" s="32">
        <v>14</v>
      </c>
      <c r="N35" s="32">
        <v>22</v>
      </c>
      <c r="O35" s="32">
        <v>630</v>
      </c>
      <c r="P35" s="63">
        <v>2419</v>
      </c>
    </row>
    <row r="36" spans="1:16" s="39" customFormat="1" ht="15" customHeight="1" x14ac:dyDescent="0.25">
      <c r="A36" s="32" t="s">
        <v>25</v>
      </c>
      <c r="B36" s="44">
        <f t="shared" si="3"/>
        <v>10253</v>
      </c>
      <c r="C36" s="63">
        <v>2638</v>
      </c>
      <c r="D36" s="63">
        <v>2754</v>
      </c>
      <c r="E36" s="32">
        <v>34</v>
      </c>
      <c r="F36" s="32">
        <v>48</v>
      </c>
      <c r="G36" s="32">
        <v>18</v>
      </c>
      <c r="H36" s="32">
        <v>8</v>
      </c>
      <c r="I36" s="32">
        <v>7</v>
      </c>
      <c r="J36" s="32">
        <v>10</v>
      </c>
      <c r="K36" s="32">
        <v>740</v>
      </c>
      <c r="L36" s="32">
        <v>649</v>
      </c>
      <c r="M36" s="32">
        <v>116</v>
      </c>
      <c r="N36" s="32">
        <v>47</v>
      </c>
      <c r="O36" s="63">
        <v>1551</v>
      </c>
      <c r="P36" s="63">
        <v>1633</v>
      </c>
    </row>
    <row r="37" spans="1:16" s="39" customFormat="1" ht="15" customHeight="1" x14ac:dyDescent="0.25">
      <c r="A37" s="32" t="s">
        <v>26</v>
      </c>
      <c r="B37" s="44">
        <f t="shared" si="3"/>
        <v>8920</v>
      </c>
      <c r="C37" s="63">
        <v>2063</v>
      </c>
      <c r="D37" s="63">
        <v>2008</v>
      </c>
      <c r="E37" s="32">
        <v>68</v>
      </c>
      <c r="F37" s="32">
        <v>13</v>
      </c>
      <c r="G37" s="32">
        <v>3</v>
      </c>
      <c r="H37" s="32">
        <v>0</v>
      </c>
      <c r="I37" s="32">
        <v>0</v>
      </c>
      <c r="J37" s="32">
        <v>0</v>
      </c>
      <c r="K37" s="32">
        <v>175</v>
      </c>
      <c r="L37" s="32">
        <v>193</v>
      </c>
      <c r="M37" s="32">
        <v>27</v>
      </c>
      <c r="N37" s="32">
        <v>14</v>
      </c>
      <c r="O37" s="63">
        <v>1954</v>
      </c>
      <c r="P37" s="63">
        <v>2402</v>
      </c>
    </row>
    <row r="38" spans="1:16" s="39" customFormat="1" ht="15" customHeight="1" x14ac:dyDescent="0.25">
      <c r="A38" s="32" t="s">
        <v>27</v>
      </c>
      <c r="B38" s="44">
        <f t="shared" si="3"/>
        <v>3180</v>
      </c>
      <c r="C38" s="32">
        <v>782</v>
      </c>
      <c r="D38" s="32">
        <v>766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5</v>
      </c>
      <c r="L38" s="32">
        <v>0</v>
      </c>
      <c r="M38" s="32">
        <v>0</v>
      </c>
      <c r="N38" s="32">
        <v>0</v>
      </c>
      <c r="O38" s="32">
        <v>549</v>
      </c>
      <c r="P38" s="63">
        <v>1078</v>
      </c>
    </row>
    <row r="39" spans="1:16" s="39" customFormat="1" ht="15" customHeight="1" x14ac:dyDescent="0.25">
      <c r="A39" s="32" t="s">
        <v>28</v>
      </c>
      <c r="B39" s="44">
        <f t="shared" si="3"/>
        <v>4213</v>
      </c>
      <c r="C39" s="63">
        <v>1285</v>
      </c>
      <c r="D39" s="32">
        <v>902</v>
      </c>
      <c r="E39" s="32">
        <v>12</v>
      </c>
      <c r="F39" s="32">
        <v>31</v>
      </c>
      <c r="G39" s="32">
        <v>0</v>
      </c>
      <c r="H39" s="32">
        <v>39</v>
      </c>
      <c r="I39" s="32">
        <v>3</v>
      </c>
      <c r="J39" s="32">
        <v>5</v>
      </c>
      <c r="K39" s="32">
        <v>4</v>
      </c>
      <c r="L39" s="32">
        <v>3</v>
      </c>
      <c r="M39" s="32">
        <v>1</v>
      </c>
      <c r="N39" s="32">
        <v>0</v>
      </c>
      <c r="O39" s="32">
        <v>295</v>
      </c>
      <c r="P39" s="63">
        <v>1633</v>
      </c>
    </row>
    <row r="40" spans="1:16" s="39" customFormat="1" ht="15" customHeight="1" x14ac:dyDescent="0.25">
      <c r="A40" s="32" t="s">
        <v>29</v>
      </c>
      <c r="B40" s="44">
        <f t="shared" si="3"/>
        <v>6602</v>
      </c>
      <c r="C40" s="63">
        <v>1036</v>
      </c>
      <c r="D40" s="63">
        <v>1645</v>
      </c>
      <c r="E40" s="32">
        <v>66</v>
      </c>
      <c r="F40" s="32">
        <v>74</v>
      </c>
      <c r="G40" s="32">
        <v>6</v>
      </c>
      <c r="H40" s="32">
        <v>7</v>
      </c>
      <c r="I40" s="32">
        <v>2</v>
      </c>
      <c r="J40" s="32">
        <v>3</v>
      </c>
      <c r="K40" s="32">
        <v>265</v>
      </c>
      <c r="L40" s="32">
        <v>166</v>
      </c>
      <c r="M40" s="32">
        <v>2</v>
      </c>
      <c r="N40" s="32">
        <v>4</v>
      </c>
      <c r="O40" s="32">
        <v>644</v>
      </c>
      <c r="P40" s="63">
        <v>2682</v>
      </c>
    </row>
    <row r="41" spans="1:16" s="39" customFormat="1" ht="15" customHeight="1" x14ac:dyDescent="0.25">
      <c r="A41" s="32" t="s">
        <v>30</v>
      </c>
      <c r="B41" s="44">
        <f t="shared" si="3"/>
        <v>8061</v>
      </c>
      <c r="C41" s="63">
        <v>2238</v>
      </c>
      <c r="D41" s="63">
        <v>1682</v>
      </c>
      <c r="E41" s="32">
        <v>238</v>
      </c>
      <c r="F41" s="32">
        <v>180</v>
      </c>
      <c r="G41" s="32">
        <v>69</v>
      </c>
      <c r="H41" s="32">
        <v>31</v>
      </c>
      <c r="I41" s="32">
        <v>73</v>
      </c>
      <c r="J41" s="32">
        <v>65</v>
      </c>
      <c r="K41" s="32">
        <v>381</v>
      </c>
      <c r="L41" s="32">
        <v>339</v>
      </c>
      <c r="M41" s="32">
        <v>110</v>
      </c>
      <c r="N41" s="32">
        <v>70</v>
      </c>
      <c r="O41" s="63">
        <v>1393</v>
      </c>
      <c r="P41" s="63">
        <v>1192</v>
      </c>
    </row>
    <row r="42" spans="1:16" s="39" customFormat="1" ht="15" customHeight="1" x14ac:dyDescent="0.25">
      <c r="A42" s="32" t="s">
        <v>31</v>
      </c>
      <c r="B42" s="44">
        <f t="shared" si="3"/>
        <v>8829</v>
      </c>
      <c r="C42" s="63">
        <v>1374</v>
      </c>
      <c r="D42" s="63">
        <v>1914</v>
      </c>
      <c r="E42" s="32">
        <v>52</v>
      </c>
      <c r="F42" s="32">
        <v>155</v>
      </c>
      <c r="G42" s="32">
        <v>9</v>
      </c>
      <c r="H42" s="32">
        <v>14</v>
      </c>
      <c r="I42" s="32">
        <v>0</v>
      </c>
      <c r="J42" s="32">
        <v>1</v>
      </c>
      <c r="K42" s="32">
        <v>583</v>
      </c>
      <c r="L42" s="63">
        <v>2185</v>
      </c>
      <c r="M42" s="32">
        <v>38</v>
      </c>
      <c r="N42" s="32">
        <v>21</v>
      </c>
      <c r="O42" s="63">
        <v>1285</v>
      </c>
      <c r="P42" s="63">
        <v>1198</v>
      </c>
    </row>
    <row r="43" spans="1:16" s="39" customFormat="1" ht="15" customHeight="1" x14ac:dyDescent="0.25">
      <c r="A43" s="32" t="s">
        <v>32</v>
      </c>
      <c r="B43" s="44">
        <f t="shared" si="3"/>
        <v>1606</v>
      </c>
      <c r="C43" s="32">
        <v>246</v>
      </c>
      <c r="D43" s="32">
        <v>433</v>
      </c>
      <c r="E43" s="32">
        <v>1</v>
      </c>
      <c r="F43" s="32">
        <v>8</v>
      </c>
      <c r="G43" s="32">
        <v>0</v>
      </c>
      <c r="H43" s="32">
        <v>1</v>
      </c>
      <c r="I43" s="32">
        <v>0</v>
      </c>
      <c r="J43" s="32">
        <v>0</v>
      </c>
      <c r="K43" s="32">
        <v>72</v>
      </c>
      <c r="L43" s="32">
        <v>117</v>
      </c>
      <c r="M43" s="32">
        <v>0</v>
      </c>
      <c r="N43" s="32">
        <v>0</v>
      </c>
      <c r="O43" s="32">
        <v>231</v>
      </c>
      <c r="P43" s="32">
        <v>497</v>
      </c>
    </row>
    <row r="44" spans="1:16" s="39" customFormat="1" ht="15" customHeight="1" x14ac:dyDescent="0.25">
      <c r="A44" s="32" t="s">
        <v>33</v>
      </c>
      <c r="B44" s="44">
        <f t="shared" si="3"/>
        <v>6719</v>
      </c>
      <c r="C44" s="63">
        <v>1170</v>
      </c>
      <c r="D44" s="63">
        <v>1268</v>
      </c>
      <c r="E44" s="32">
        <v>31</v>
      </c>
      <c r="F44" s="32">
        <v>91</v>
      </c>
      <c r="G44" s="32">
        <v>0</v>
      </c>
      <c r="H44" s="32">
        <v>0</v>
      </c>
      <c r="I44" s="32">
        <v>1</v>
      </c>
      <c r="J44" s="32">
        <v>0</v>
      </c>
      <c r="K44" s="32">
        <v>173</v>
      </c>
      <c r="L44" s="32">
        <v>242</v>
      </c>
      <c r="M44" s="32">
        <v>110</v>
      </c>
      <c r="N44" s="32">
        <v>93</v>
      </c>
      <c r="O44" s="63">
        <v>1627</v>
      </c>
      <c r="P44" s="63">
        <v>1913</v>
      </c>
    </row>
    <row r="45" spans="1:16" s="39" customFormat="1" ht="15" customHeight="1" x14ac:dyDescent="0.25">
      <c r="A45" s="32" t="s">
        <v>34</v>
      </c>
      <c r="B45" s="44">
        <f t="shared" si="3"/>
        <v>7064</v>
      </c>
      <c r="C45" s="63">
        <v>1988</v>
      </c>
      <c r="D45" s="32">
        <v>687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133</v>
      </c>
      <c r="L45" s="32">
        <v>6</v>
      </c>
      <c r="M45" s="32">
        <v>0</v>
      </c>
      <c r="N45" s="32">
        <v>0</v>
      </c>
      <c r="O45" s="63">
        <v>3590</v>
      </c>
      <c r="P45" s="32">
        <v>660</v>
      </c>
    </row>
    <row r="46" spans="1:16" s="39" customFormat="1" ht="15" customHeight="1" x14ac:dyDescent="0.25">
      <c r="A46" s="32" t="s">
        <v>35</v>
      </c>
      <c r="B46" s="44">
        <f t="shared" si="3"/>
        <v>8777</v>
      </c>
      <c r="C46" s="63">
        <v>1524</v>
      </c>
      <c r="D46" s="63">
        <v>1230</v>
      </c>
      <c r="E46" s="32">
        <v>25</v>
      </c>
      <c r="F46" s="32">
        <v>11</v>
      </c>
      <c r="G46" s="32">
        <v>1</v>
      </c>
      <c r="H46" s="32">
        <v>0</v>
      </c>
      <c r="I46" s="32">
        <v>51</v>
      </c>
      <c r="J46" s="32">
        <v>0</v>
      </c>
      <c r="K46" s="32">
        <v>187</v>
      </c>
      <c r="L46" s="32">
        <v>123</v>
      </c>
      <c r="M46" s="32">
        <v>22</v>
      </c>
      <c r="N46" s="32">
        <v>5</v>
      </c>
      <c r="O46" s="63">
        <v>1266</v>
      </c>
      <c r="P46" s="63">
        <v>4332</v>
      </c>
    </row>
    <row r="47" spans="1:16" s="39" customFormat="1" ht="15" customHeight="1" x14ac:dyDescent="0.25">
      <c r="A47" s="32" t="s">
        <v>36</v>
      </c>
      <c r="B47" s="44">
        <f t="shared" si="3"/>
        <v>4624</v>
      </c>
      <c r="C47" s="32">
        <v>879</v>
      </c>
      <c r="D47" s="32">
        <v>727</v>
      </c>
      <c r="E47" s="32">
        <v>68</v>
      </c>
      <c r="F47" s="32">
        <v>46</v>
      </c>
      <c r="G47" s="32">
        <v>7</v>
      </c>
      <c r="H47" s="32">
        <v>9</v>
      </c>
      <c r="I47" s="32">
        <v>2</v>
      </c>
      <c r="J47" s="32">
        <v>1</v>
      </c>
      <c r="K47" s="32">
        <v>188</v>
      </c>
      <c r="L47" s="32">
        <v>475</v>
      </c>
      <c r="M47" s="32">
        <v>42</v>
      </c>
      <c r="N47" s="32">
        <v>35</v>
      </c>
      <c r="O47" s="63">
        <v>1068</v>
      </c>
      <c r="P47" s="63">
        <v>1077</v>
      </c>
    </row>
    <row r="48" spans="1:16" s="39" customFormat="1" ht="15" customHeight="1" x14ac:dyDescent="0.25">
      <c r="A48" s="32" t="s">
        <v>37</v>
      </c>
      <c r="B48" s="44">
        <f t="shared" si="3"/>
        <v>3042</v>
      </c>
      <c r="C48" s="63">
        <v>1057</v>
      </c>
      <c r="D48" s="32">
        <v>286</v>
      </c>
      <c r="E48" s="32">
        <v>39</v>
      </c>
      <c r="F48" s="32">
        <v>5</v>
      </c>
      <c r="G48" s="32">
        <v>2</v>
      </c>
      <c r="H48" s="32">
        <v>0</v>
      </c>
      <c r="I48" s="32">
        <v>0</v>
      </c>
      <c r="J48" s="32">
        <v>0</v>
      </c>
      <c r="K48" s="32">
        <v>226</v>
      </c>
      <c r="L48" s="32">
        <v>21</v>
      </c>
      <c r="M48" s="32">
        <v>4</v>
      </c>
      <c r="N48" s="32">
        <v>0</v>
      </c>
      <c r="O48" s="32">
        <v>601</v>
      </c>
      <c r="P48" s="32">
        <v>801</v>
      </c>
    </row>
    <row r="49" spans="1:16" s="39" customFormat="1" ht="15" customHeight="1" x14ac:dyDescent="0.25">
      <c r="A49" s="32" t="s">
        <v>38</v>
      </c>
      <c r="B49" s="44">
        <f t="shared" si="3"/>
        <v>9241</v>
      </c>
      <c r="C49" s="63">
        <v>1973</v>
      </c>
      <c r="D49" s="63">
        <v>1561</v>
      </c>
      <c r="E49" s="32">
        <v>41</v>
      </c>
      <c r="F49" s="32">
        <v>37</v>
      </c>
      <c r="G49" s="32">
        <v>2</v>
      </c>
      <c r="H49" s="32">
        <v>2</v>
      </c>
      <c r="I49" s="32">
        <v>0</v>
      </c>
      <c r="J49" s="32">
        <v>1</v>
      </c>
      <c r="K49" s="32">
        <v>182</v>
      </c>
      <c r="L49" s="32">
        <v>311</v>
      </c>
      <c r="M49" s="32">
        <v>8</v>
      </c>
      <c r="N49" s="32">
        <v>0</v>
      </c>
      <c r="O49" s="63">
        <v>2005</v>
      </c>
      <c r="P49" s="63">
        <v>3118</v>
      </c>
    </row>
    <row r="50" spans="1:16" s="39" customFormat="1" ht="15" customHeight="1" x14ac:dyDescent="0.25">
      <c r="A50" s="32" t="s">
        <v>39</v>
      </c>
      <c r="B50" s="44">
        <f t="shared" si="3"/>
        <v>1739</v>
      </c>
      <c r="C50" s="32">
        <v>531</v>
      </c>
      <c r="D50" s="32">
        <v>159</v>
      </c>
      <c r="E50" s="32">
        <v>13</v>
      </c>
      <c r="F50" s="32">
        <v>2</v>
      </c>
      <c r="G50" s="32">
        <v>0</v>
      </c>
      <c r="H50" s="32">
        <v>0</v>
      </c>
      <c r="I50" s="32">
        <v>2</v>
      </c>
      <c r="J50" s="32">
        <v>0</v>
      </c>
      <c r="K50" s="32">
        <v>17</v>
      </c>
      <c r="L50" s="32">
        <v>16</v>
      </c>
      <c r="M50" s="32">
        <v>1</v>
      </c>
      <c r="N50" s="32">
        <v>0</v>
      </c>
      <c r="O50" s="32">
        <v>331</v>
      </c>
      <c r="P50" s="32">
        <v>667</v>
      </c>
    </row>
    <row r="51" spans="1:16" s="39" customFormat="1" ht="15" customHeight="1" x14ac:dyDescent="0.25">
      <c r="A51" s="32" t="s">
        <v>40</v>
      </c>
      <c r="B51" s="44">
        <f t="shared" si="3"/>
        <v>9135</v>
      </c>
      <c r="C51" s="63">
        <v>2309</v>
      </c>
      <c r="D51" s="63">
        <v>1891</v>
      </c>
      <c r="E51" s="32">
        <v>74</v>
      </c>
      <c r="F51" s="32">
        <v>25</v>
      </c>
      <c r="G51" s="32">
        <v>0</v>
      </c>
      <c r="H51" s="32">
        <v>1</v>
      </c>
      <c r="I51" s="32">
        <v>1</v>
      </c>
      <c r="J51" s="32">
        <v>1</v>
      </c>
      <c r="K51" s="32">
        <v>164</v>
      </c>
      <c r="L51" s="32">
        <v>307</v>
      </c>
      <c r="M51" s="32">
        <v>0</v>
      </c>
      <c r="N51" s="32">
        <v>0</v>
      </c>
      <c r="O51" s="63">
        <v>2551</v>
      </c>
      <c r="P51" s="63">
        <v>1811</v>
      </c>
    </row>
    <row r="52" spans="1:16" s="39" customFormat="1" ht="15" customHeight="1" x14ac:dyDescent="0.25">
      <c r="A52" s="32" t="s">
        <v>41</v>
      </c>
      <c r="B52" s="44">
        <f t="shared" si="3"/>
        <v>1664</v>
      </c>
      <c r="C52" s="32">
        <v>466</v>
      </c>
      <c r="D52" s="32">
        <v>280</v>
      </c>
      <c r="E52" s="32">
        <v>16</v>
      </c>
      <c r="F52" s="32">
        <v>8</v>
      </c>
      <c r="G52" s="32">
        <v>2</v>
      </c>
      <c r="H52" s="32">
        <v>0</v>
      </c>
      <c r="I52" s="32">
        <v>1</v>
      </c>
      <c r="J52" s="32">
        <v>0</v>
      </c>
      <c r="K52" s="32">
        <v>142</v>
      </c>
      <c r="L52" s="32">
        <v>291</v>
      </c>
      <c r="M52" s="32">
        <v>86</v>
      </c>
      <c r="N52" s="32">
        <v>19</v>
      </c>
      <c r="O52" s="32">
        <v>189</v>
      </c>
      <c r="P52" s="32">
        <v>164</v>
      </c>
    </row>
    <row r="53" spans="1:16" s="39" customFormat="1" ht="15" customHeight="1" x14ac:dyDescent="0.25">
      <c r="A53" s="32" t="s">
        <v>42</v>
      </c>
      <c r="B53" s="44">
        <f t="shared" si="3"/>
        <v>5069</v>
      </c>
      <c r="C53" s="32">
        <v>797</v>
      </c>
      <c r="D53" s="63">
        <v>1791</v>
      </c>
      <c r="E53" s="32">
        <v>20</v>
      </c>
      <c r="F53" s="32">
        <v>88</v>
      </c>
      <c r="G53" s="32">
        <v>1</v>
      </c>
      <c r="H53" s="32">
        <v>2</v>
      </c>
      <c r="I53" s="32">
        <v>4</v>
      </c>
      <c r="J53" s="32">
        <v>31</v>
      </c>
      <c r="K53" s="32">
        <v>82</v>
      </c>
      <c r="L53" s="32">
        <v>151</v>
      </c>
      <c r="M53" s="32">
        <v>3</v>
      </c>
      <c r="N53" s="32">
        <v>1</v>
      </c>
      <c r="O53" s="32">
        <v>511</v>
      </c>
      <c r="P53" s="63">
        <v>1587</v>
      </c>
    </row>
    <row r="54" spans="1:16" s="39" customFormat="1" ht="15" customHeight="1" x14ac:dyDescent="0.25">
      <c r="A54" s="32"/>
      <c r="B54" s="44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</row>
    <row r="55" spans="1:16" s="40" customFormat="1" ht="15" customHeight="1" x14ac:dyDescent="0.25">
      <c r="A55" s="31" t="s">
        <v>43</v>
      </c>
      <c r="B55" s="64">
        <f>SUM(B56:B70)</f>
        <v>479</v>
      </c>
      <c r="C55" s="61">
        <f t="shared" ref="C55:P55" si="4">SUM(C56:C70)</f>
        <v>234</v>
      </c>
      <c r="D55" s="61">
        <f t="shared" si="4"/>
        <v>72</v>
      </c>
      <c r="E55" s="61">
        <f t="shared" si="4"/>
        <v>4</v>
      </c>
      <c r="F55" s="61">
        <f t="shared" si="4"/>
        <v>4</v>
      </c>
      <c r="G55" s="61">
        <f t="shared" si="4"/>
        <v>2</v>
      </c>
      <c r="H55" s="61">
        <f t="shared" si="4"/>
        <v>0</v>
      </c>
      <c r="I55" s="61">
        <f t="shared" si="4"/>
        <v>1</v>
      </c>
      <c r="J55" s="61">
        <f t="shared" si="4"/>
        <v>0</v>
      </c>
      <c r="K55" s="61">
        <f t="shared" si="4"/>
        <v>24</v>
      </c>
      <c r="L55" s="61">
        <f t="shared" si="4"/>
        <v>4</v>
      </c>
      <c r="M55" s="61">
        <f t="shared" si="4"/>
        <v>4</v>
      </c>
      <c r="N55" s="61">
        <f t="shared" si="4"/>
        <v>0</v>
      </c>
      <c r="O55" s="61">
        <f t="shared" si="4"/>
        <v>97</v>
      </c>
      <c r="P55" s="61">
        <f t="shared" si="4"/>
        <v>33</v>
      </c>
    </row>
    <row r="56" spans="1:16" s="39" customFormat="1" ht="15" customHeight="1" x14ac:dyDescent="0.25">
      <c r="A56" s="32" t="s">
        <v>44</v>
      </c>
      <c r="B56" s="44">
        <f>SUM(C56:P56)</f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</row>
    <row r="57" spans="1:16" s="39" customFormat="1" ht="15" customHeight="1" x14ac:dyDescent="0.25">
      <c r="A57" s="32" t="s">
        <v>45</v>
      </c>
      <c r="B57" s="44">
        <f t="shared" ref="B57:B70" si="5">SUM(C57:P57)</f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s="39" customFormat="1" ht="15" customHeight="1" x14ac:dyDescent="0.25">
      <c r="A58" s="32" t="s">
        <v>46</v>
      </c>
      <c r="B58" s="44">
        <f t="shared" si="5"/>
        <v>44</v>
      </c>
      <c r="C58" s="32">
        <v>15</v>
      </c>
      <c r="D58" s="32">
        <v>11</v>
      </c>
      <c r="E58" s="32">
        <v>0</v>
      </c>
      <c r="F58" s="32">
        <v>1</v>
      </c>
      <c r="G58" s="32">
        <v>0</v>
      </c>
      <c r="H58" s="32">
        <v>0</v>
      </c>
      <c r="I58" s="32">
        <v>0</v>
      </c>
      <c r="J58" s="32">
        <v>0</v>
      </c>
      <c r="K58" s="32">
        <v>3</v>
      </c>
      <c r="L58" s="32">
        <v>0</v>
      </c>
      <c r="M58" s="32">
        <v>0</v>
      </c>
      <c r="N58" s="32">
        <v>0</v>
      </c>
      <c r="O58" s="32">
        <v>6</v>
      </c>
      <c r="P58" s="32">
        <v>8</v>
      </c>
    </row>
    <row r="59" spans="1:16" s="39" customFormat="1" ht="15" customHeight="1" x14ac:dyDescent="0.25">
      <c r="A59" s="32" t="s">
        <v>47</v>
      </c>
      <c r="B59" s="44">
        <f t="shared" si="5"/>
        <v>58</v>
      </c>
      <c r="C59" s="32">
        <v>25</v>
      </c>
      <c r="D59" s="32">
        <v>12</v>
      </c>
      <c r="E59" s="32">
        <v>2</v>
      </c>
      <c r="F59" s="32">
        <v>1</v>
      </c>
      <c r="G59" s="32">
        <v>0</v>
      </c>
      <c r="H59" s="32">
        <v>0</v>
      </c>
      <c r="I59" s="32">
        <v>0</v>
      </c>
      <c r="J59" s="32">
        <v>0</v>
      </c>
      <c r="K59" s="32">
        <v>7</v>
      </c>
      <c r="L59" s="32">
        <v>1</v>
      </c>
      <c r="M59" s="32">
        <v>0</v>
      </c>
      <c r="N59" s="32">
        <v>0</v>
      </c>
      <c r="O59" s="32">
        <v>5</v>
      </c>
      <c r="P59" s="32">
        <v>5</v>
      </c>
    </row>
    <row r="60" spans="1:16" s="39" customFormat="1" ht="15" customHeight="1" x14ac:dyDescent="0.25">
      <c r="A60" s="32" t="s">
        <v>48</v>
      </c>
      <c r="B60" s="44">
        <f t="shared" si="5"/>
        <v>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</row>
    <row r="61" spans="1:16" s="39" customFormat="1" ht="15" customHeight="1" x14ac:dyDescent="0.25">
      <c r="A61" s="32" t="s">
        <v>49</v>
      </c>
      <c r="B61" s="44">
        <f t="shared" si="5"/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</row>
    <row r="62" spans="1:16" s="39" customFormat="1" ht="15" customHeight="1" x14ac:dyDescent="0.25">
      <c r="A62" s="32" t="s">
        <v>50</v>
      </c>
      <c r="B62" s="44">
        <f t="shared" si="5"/>
        <v>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</row>
    <row r="63" spans="1:16" s="39" customFormat="1" ht="15" customHeight="1" x14ac:dyDescent="0.25">
      <c r="A63" s="32" t="s">
        <v>51</v>
      </c>
      <c r="B63" s="44">
        <f t="shared" si="5"/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</row>
    <row r="64" spans="1:16" s="39" customFormat="1" ht="15" customHeight="1" x14ac:dyDescent="0.25">
      <c r="A64" s="32" t="s">
        <v>52</v>
      </c>
      <c r="B64" s="44">
        <f t="shared" si="5"/>
        <v>141</v>
      </c>
      <c r="C64" s="32">
        <v>61</v>
      </c>
      <c r="D64" s="32">
        <v>32</v>
      </c>
      <c r="E64" s="32">
        <v>2</v>
      </c>
      <c r="F64" s="32">
        <v>2</v>
      </c>
      <c r="G64" s="32">
        <v>0</v>
      </c>
      <c r="H64" s="32">
        <v>0</v>
      </c>
      <c r="I64" s="32">
        <v>0</v>
      </c>
      <c r="J64" s="32">
        <v>0</v>
      </c>
      <c r="K64" s="32">
        <v>1</v>
      </c>
      <c r="L64" s="32">
        <v>2</v>
      </c>
      <c r="M64" s="32">
        <v>0</v>
      </c>
      <c r="N64" s="32">
        <v>0</v>
      </c>
      <c r="O64" s="32">
        <v>32</v>
      </c>
      <c r="P64" s="32">
        <v>9</v>
      </c>
    </row>
    <row r="65" spans="1:16" s="39" customFormat="1" ht="15" customHeight="1" x14ac:dyDescent="0.25">
      <c r="A65" s="32" t="s">
        <v>53</v>
      </c>
      <c r="B65" s="44">
        <f t="shared" si="5"/>
        <v>2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1</v>
      </c>
      <c r="J65" s="32">
        <v>0</v>
      </c>
      <c r="K65" s="32">
        <v>1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</row>
    <row r="66" spans="1:16" s="39" customFormat="1" ht="15" customHeight="1" x14ac:dyDescent="0.25">
      <c r="A66" s="35" t="s">
        <v>54</v>
      </c>
      <c r="B66" s="44">
        <f t="shared" si="5"/>
        <v>178</v>
      </c>
      <c r="C66" s="32">
        <v>118</v>
      </c>
      <c r="D66" s="32">
        <v>0</v>
      </c>
      <c r="E66" s="32">
        <v>0</v>
      </c>
      <c r="F66" s="32">
        <v>0</v>
      </c>
      <c r="G66" s="32">
        <v>2</v>
      </c>
      <c r="H66" s="32">
        <v>0</v>
      </c>
      <c r="I66" s="32">
        <v>0</v>
      </c>
      <c r="J66" s="32">
        <v>0</v>
      </c>
      <c r="K66" s="32">
        <v>6</v>
      </c>
      <c r="L66" s="32">
        <v>0</v>
      </c>
      <c r="M66" s="32">
        <v>4</v>
      </c>
      <c r="N66" s="32">
        <v>0</v>
      </c>
      <c r="O66" s="32">
        <v>48</v>
      </c>
      <c r="P66" s="32">
        <v>0</v>
      </c>
    </row>
    <row r="67" spans="1:16" s="39" customFormat="1" ht="15" customHeight="1" x14ac:dyDescent="0.25">
      <c r="A67" s="35" t="s">
        <v>55</v>
      </c>
      <c r="B67" s="44">
        <f t="shared" si="5"/>
        <v>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</row>
    <row r="68" spans="1:16" s="39" customFormat="1" ht="15" customHeight="1" x14ac:dyDescent="0.25">
      <c r="A68" s="33" t="s">
        <v>56</v>
      </c>
      <c r="B68" s="44">
        <f t="shared" si="5"/>
        <v>56</v>
      </c>
      <c r="C68" s="32">
        <v>15</v>
      </c>
      <c r="D68" s="32">
        <v>17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6</v>
      </c>
      <c r="L68" s="32">
        <v>1</v>
      </c>
      <c r="M68" s="32">
        <v>0</v>
      </c>
      <c r="N68" s="32">
        <v>0</v>
      </c>
      <c r="O68" s="32">
        <v>6</v>
      </c>
      <c r="P68" s="32">
        <v>11</v>
      </c>
    </row>
    <row r="69" spans="1:16" s="39" customFormat="1" ht="15" customHeight="1" x14ac:dyDescent="0.25">
      <c r="A69" s="33" t="s">
        <v>57</v>
      </c>
      <c r="B69" s="44">
        <f t="shared" si="5"/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</row>
    <row r="70" spans="1:16" s="39" customFormat="1" ht="15" customHeight="1" x14ac:dyDescent="0.25">
      <c r="A70" s="34" t="s">
        <v>58</v>
      </c>
      <c r="B70" s="65">
        <f t="shared" si="5"/>
        <v>0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</row>
    <row r="71" spans="1:16" ht="12.95" customHeight="1" x14ac:dyDescent="0.2">
      <c r="A71" s="41" t="s">
        <v>59</v>
      </c>
      <c r="B71" s="42"/>
      <c r="C71" s="4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12.95" customHeight="1" x14ac:dyDescent="0.2">
      <c r="A72" s="43" t="s">
        <v>60</v>
      </c>
      <c r="B72" s="42"/>
      <c r="C72" s="4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.95" customHeight="1" x14ac:dyDescent="0.2">
      <c r="A73" s="43" t="s">
        <v>61</v>
      </c>
      <c r="B73" s="42"/>
      <c r="C73" s="4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" customHeight="1" x14ac:dyDescent="0.25">
      <c r="A74" s="39"/>
      <c r="B74" s="44"/>
      <c r="C74" s="4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" customHeigh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" customHeigh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" customHeight="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" customHeigh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" customHeigh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" customHeight="1" x14ac:dyDescent="0.2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ht="15" customHeight="1" x14ac:dyDescent="0.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" customHeight="1" x14ac:dyDescent="0.2">
      <c r="A84" s="10"/>
      <c r="B84" s="1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" customHeight="1" x14ac:dyDescent="0.2">
      <c r="A85" s="12"/>
      <c r="B85" s="5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5" customHeight="1" x14ac:dyDescent="0.2">
      <c r="A86" s="13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5" customHeight="1" x14ac:dyDescent="0.2">
      <c r="A87" s="1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5" customHeight="1" x14ac:dyDescent="0.2">
      <c r="A88" s="15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5" customHeight="1" x14ac:dyDescent="0.2">
      <c r="A89" s="57"/>
      <c r="B89" s="58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1:16" ht="15" customHeight="1" x14ac:dyDescent="0.2">
      <c r="A90" s="57"/>
      <c r="B90" s="58"/>
      <c r="C90" s="59"/>
      <c r="D90" s="59"/>
      <c r="E90" s="59"/>
      <c r="F90" s="59"/>
      <c r="G90" s="59"/>
      <c r="H90" s="59"/>
      <c r="I90" s="59"/>
      <c r="J90" s="59"/>
      <c r="K90" s="46"/>
      <c r="L90" s="46"/>
      <c r="M90" s="46"/>
      <c r="N90" s="46"/>
      <c r="O90" s="60"/>
      <c r="P90" s="60"/>
    </row>
    <row r="91" spans="1:16" ht="15" customHeight="1" x14ac:dyDescent="0.2">
      <c r="A91" s="57"/>
      <c r="B91" s="58"/>
      <c r="C91" s="16"/>
      <c r="D91" s="16"/>
      <c r="E91" s="16"/>
      <c r="F91" s="16"/>
      <c r="G91" s="16"/>
      <c r="H91" s="16"/>
      <c r="I91" s="16"/>
      <c r="J91" s="16"/>
      <c r="K91" s="46"/>
      <c r="L91" s="46"/>
      <c r="M91" s="46"/>
      <c r="N91" s="46"/>
      <c r="O91" s="16"/>
      <c r="P91" s="16"/>
    </row>
    <row r="92" spans="1:16" ht="15" customHeight="1" x14ac:dyDescent="0.2">
      <c r="A92" s="17"/>
      <c r="B92" s="22"/>
      <c r="C92" s="18"/>
      <c r="D92" s="18"/>
      <c r="E92" s="18"/>
      <c r="F92" s="18"/>
      <c r="G92" s="19"/>
      <c r="H92" s="18"/>
      <c r="I92" s="18"/>
      <c r="J92" s="18"/>
      <c r="K92" s="18"/>
      <c r="L92" s="18"/>
      <c r="M92" s="18"/>
      <c r="N92" s="18"/>
      <c r="O92" s="18"/>
      <c r="P92" s="18"/>
    </row>
    <row r="93" spans="1:16" ht="15" customHeight="1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1:16" ht="15" customHeight="1" x14ac:dyDescent="0.2">
      <c r="A94" s="17"/>
      <c r="B94" s="22"/>
      <c r="C94" s="18"/>
      <c r="D94" s="18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8"/>
      <c r="P94" s="18"/>
    </row>
    <row r="95" spans="1:16" ht="15" customHeight="1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1:16" ht="15" customHeight="1" x14ac:dyDescent="0.2">
      <c r="A96" s="17"/>
      <c r="B96" s="22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2"/>
      <c r="P96" s="21"/>
    </row>
    <row r="97" spans="1:16" ht="15" customHeight="1" x14ac:dyDescent="0.2">
      <c r="A97" s="17"/>
      <c r="B97" s="22"/>
      <c r="C97" s="22"/>
      <c r="D97" s="22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2"/>
      <c r="P97" s="22"/>
    </row>
    <row r="98" spans="1:16" ht="15" customHeight="1" x14ac:dyDescent="0.2">
      <c r="A98" s="17"/>
      <c r="B98" s="22"/>
      <c r="C98" s="22"/>
      <c r="D98" s="22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2"/>
      <c r="P98" s="22"/>
    </row>
    <row r="99" spans="1:16" ht="15" customHeight="1" x14ac:dyDescent="0.2">
      <c r="A99" s="17"/>
      <c r="B99" s="22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5" customHeight="1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ht="15" customHeight="1" x14ac:dyDescent="0.2">
      <c r="A101" s="17"/>
      <c r="B101" s="22"/>
      <c r="C101" s="18"/>
      <c r="D101" s="18"/>
      <c r="E101" s="18"/>
      <c r="F101" s="18"/>
      <c r="G101" s="19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ht="15" customHeight="1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ht="15" customHeight="1" x14ac:dyDescent="0.2">
      <c r="A103" s="17"/>
      <c r="B103" s="22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2"/>
      <c r="P103" s="21"/>
    </row>
    <row r="104" spans="1:16" ht="15" customHeight="1" x14ac:dyDescent="0.2">
      <c r="A104" s="17"/>
      <c r="B104" s="22"/>
      <c r="C104" s="22"/>
      <c r="D104" s="22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2"/>
      <c r="P104" s="22"/>
    </row>
    <row r="105" spans="1:16" ht="15" customHeight="1" x14ac:dyDescent="0.2">
      <c r="A105" s="17"/>
      <c r="B105" s="22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16" ht="15" customHeight="1" x14ac:dyDescent="0.2">
      <c r="A106" s="17"/>
      <c r="B106" s="22"/>
      <c r="C106" s="21"/>
      <c r="D106" s="22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ht="15" customHeight="1" x14ac:dyDescent="0.2">
      <c r="A107" s="17"/>
      <c r="B107" s="22"/>
      <c r="C107" s="22"/>
      <c r="D107" s="22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2"/>
      <c r="P107" s="22"/>
    </row>
    <row r="108" spans="1:16" ht="15" customHeight="1" x14ac:dyDescent="0.2">
      <c r="A108" s="17"/>
      <c r="B108" s="22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" customHeight="1" x14ac:dyDescent="0.2">
      <c r="A109" s="17"/>
      <c r="B109" s="22"/>
      <c r="C109" s="22"/>
      <c r="D109" s="22"/>
      <c r="E109" s="21"/>
      <c r="F109" s="22"/>
      <c r="G109" s="21"/>
      <c r="H109" s="21"/>
      <c r="I109" s="21"/>
      <c r="J109" s="22"/>
      <c r="K109" s="22"/>
      <c r="L109" s="22"/>
      <c r="M109" s="22"/>
      <c r="N109" s="22"/>
      <c r="O109" s="22"/>
      <c r="P109" s="22"/>
    </row>
    <row r="110" spans="1:16" ht="15" customHeight="1" x14ac:dyDescent="0.2">
      <c r="A110" s="17"/>
      <c r="B110" s="22"/>
      <c r="C110" s="22"/>
      <c r="D110" s="22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2"/>
      <c r="P110" s="22"/>
    </row>
    <row r="111" spans="1:16" ht="15" customHeight="1" x14ac:dyDescent="0.2">
      <c r="A111" s="17"/>
      <c r="B111" s="22"/>
      <c r="C111" s="22"/>
      <c r="D111" s="22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2"/>
      <c r="P111" s="22"/>
    </row>
    <row r="112" spans="1:16" ht="15" customHeight="1" x14ac:dyDescent="0.2">
      <c r="A112" s="17"/>
      <c r="B112" s="22"/>
      <c r="C112" s="21"/>
      <c r="D112" s="2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</row>
    <row r="113" spans="1:16" ht="15" customHeight="1" x14ac:dyDescent="0.2">
      <c r="A113" s="17"/>
      <c r="B113" s="22"/>
      <c r="C113" s="22"/>
      <c r="D113" s="22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2"/>
      <c r="P113" s="22"/>
    </row>
    <row r="114" spans="1:16" ht="15" customHeight="1" x14ac:dyDescent="0.2">
      <c r="A114" s="17"/>
      <c r="B114" s="22"/>
      <c r="C114" s="22"/>
      <c r="D114" s="22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2"/>
      <c r="P114" s="22"/>
    </row>
    <row r="115" spans="1:16" ht="15" customHeight="1" x14ac:dyDescent="0.2">
      <c r="A115" s="17"/>
      <c r="B115" s="22"/>
      <c r="C115" s="21"/>
      <c r="D115" s="22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2"/>
      <c r="P115" s="22"/>
    </row>
    <row r="116" spans="1:16" ht="15" customHeight="1" x14ac:dyDescent="0.2">
      <c r="A116" s="17"/>
      <c r="B116" s="22"/>
      <c r="C116" s="22"/>
      <c r="D116" s="22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2"/>
      <c r="P116" s="22"/>
    </row>
    <row r="117" spans="1:16" ht="15" customHeight="1" x14ac:dyDescent="0.2">
      <c r="A117" s="17"/>
      <c r="B117" s="22"/>
      <c r="C117" s="22"/>
      <c r="D117" s="22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2"/>
      <c r="P117" s="22"/>
    </row>
    <row r="118" spans="1:16" ht="15" customHeight="1" x14ac:dyDescent="0.2">
      <c r="A118" s="17"/>
      <c r="B118" s="22"/>
      <c r="C118" s="21"/>
      <c r="D118" s="22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</row>
    <row r="119" spans="1:16" ht="15" customHeight="1" x14ac:dyDescent="0.2">
      <c r="A119" s="17"/>
      <c r="B119" s="22"/>
      <c r="C119" s="21"/>
      <c r="D119" s="22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</row>
    <row r="120" spans="1:16" ht="15" customHeight="1" x14ac:dyDescent="0.2">
      <c r="A120" s="17"/>
      <c r="B120" s="22"/>
      <c r="C120" s="21"/>
      <c r="D120" s="22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2"/>
    </row>
    <row r="121" spans="1:16" ht="15" customHeight="1" x14ac:dyDescent="0.2">
      <c r="A121" s="17"/>
      <c r="B121" s="22"/>
      <c r="C121" s="22"/>
      <c r="D121" s="22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2"/>
      <c r="P121" s="22"/>
    </row>
    <row r="122" spans="1:16" ht="15" customHeight="1" x14ac:dyDescent="0.2">
      <c r="A122" s="17"/>
      <c r="B122" s="22"/>
      <c r="C122" s="22"/>
      <c r="D122" s="22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2"/>
      <c r="P122" s="22"/>
    </row>
    <row r="123" spans="1:16" ht="15" customHeight="1" x14ac:dyDescent="0.2">
      <c r="A123" s="17"/>
      <c r="B123" s="22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" customHeight="1" x14ac:dyDescent="0.2">
      <c r="A124" s="17"/>
      <c r="B124" s="22"/>
      <c r="C124" s="22"/>
      <c r="D124" s="22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2"/>
      <c r="P124" s="22"/>
    </row>
    <row r="125" spans="1:16" ht="15" customHeight="1" x14ac:dyDescent="0.2">
      <c r="A125" s="17"/>
      <c r="B125" s="22"/>
      <c r="C125" s="21"/>
      <c r="D125" s="22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</row>
    <row r="126" spans="1:16" ht="15" customHeight="1" x14ac:dyDescent="0.2">
      <c r="A126" s="17"/>
      <c r="B126" s="22"/>
      <c r="C126" s="22"/>
      <c r="D126" s="22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2"/>
      <c r="P126" s="22"/>
    </row>
    <row r="127" spans="1:16" ht="15" customHeight="1" x14ac:dyDescent="0.2">
      <c r="A127" s="17"/>
      <c r="B127" s="22"/>
      <c r="C127" s="22"/>
      <c r="D127" s="22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2"/>
      <c r="P127" s="22"/>
    </row>
    <row r="128" spans="1:16" ht="15" customHeight="1" x14ac:dyDescent="0.2">
      <c r="A128" s="17"/>
      <c r="B128" s="22"/>
      <c r="C128" s="22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2"/>
      <c r="P128" s="21"/>
    </row>
    <row r="129" spans="1:16" ht="15" customHeight="1" x14ac:dyDescent="0.2">
      <c r="A129" s="17"/>
      <c r="B129" s="22"/>
      <c r="C129" s="22"/>
      <c r="D129" s="22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2"/>
      <c r="P129" s="22"/>
    </row>
    <row r="130" spans="1:16" ht="15" customHeight="1" x14ac:dyDescent="0.2">
      <c r="A130" s="17"/>
      <c r="B130" s="22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ht="15" customHeight="1" x14ac:dyDescent="0.2">
      <c r="A131" s="17"/>
      <c r="B131" s="22"/>
      <c r="C131" s="22"/>
      <c r="D131" s="22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2"/>
      <c r="P131" s="22"/>
    </row>
    <row r="132" spans="1:16" ht="15" customHeight="1" x14ac:dyDescent="0.2">
      <c r="A132" s="17"/>
      <c r="B132" s="22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1:16" ht="15" customHeight="1" x14ac:dyDescent="0.2">
      <c r="A133" s="17"/>
      <c r="B133" s="22"/>
      <c r="C133" s="21"/>
      <c r="D133" s="22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</row>
    <row r="134" spans="1:16" ht="15" customHeight="1" x14ac:dyDescent="0.2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</row>
    <row r="135" spans="1:16" ht="15" customHeight="1" x14ac:dyDescent="0.2">
      <c r="A135" s="17"/>
      <c r="B135" s="22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ht="15" customHeight="1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</row>
    <row r="137" spans="1:16" ht="15" customHeight="1" x14ac:dyDescent="0.2">
      <c r="A137" s="17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1:16" ht="15" customHeight="1" x14ac:dyDescent="0.2">
      <c r="A138" s="17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6" ht="15" customHeight="1" x14ac:dyDescent="0.2">
      <c r="A139" s="17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1:16" ht="15" customHeight="1" x14ac:dyDescent="0.2">
      <c r="A140" s="17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 ht="15" customHeight="1" x14ac:dyDescent="0.2">
      <c r="A141" s="17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1:16" ht="15" customHeight="1" x14ac:dyDescent="0.2">
      <c r="A142" s="17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1:16" ht="15" customHeight="1" x14ac:dyDescent="0.2">
      <c r="A143" s="17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1:16" ht="15" customHeight="1" x14ac:dyDescent="0.2">
      <c r="A144" s="17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1:16" ht="15" customHeight="1" x14ac:dyDescent="0.2">
      <c r="A145" s="17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1:16" ht="15" customHeight="1" x14ac:dyDescent="0.2">
      <c r="A146" s="17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1:16" ht="15" customHeight="1" x14ac:dyDescent="0.2">
      <c r="A147" s="17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1:16" ht="15" customHeight="1" x14ac:dyDescent="0.2">
      <c r="A148" s="17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 ht="15" customHeight="1" x14ac:dyDescent="0.2">
      <c r="A149" s="17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 ht="1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1:16" ht="15" customHeight="1" x14ac:dyDescent="0.2">
      <c r="A151" s="20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</row>
    <row r="152" spans="1:16" ht="15" customHeight="1" x14ac:dyDescent="0.2">
      <c r="A152" s="20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6" ht="15" customHeight="1" x14ac:dyDescent="0.2">
      <c r="A153" s="20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1:16" ht="1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1:16" ht="1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1:16" ht="1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</sheetData>
  <mergeCells count="25">
    <mergeCell ref="A89:A91"/>
    <mergeCell ref="B89:B91"/>
    <mergeCell ref="C89:P89"/>
    <mergeCell ref="C90:D90"/>
    <mergeCell ref="E90:F90"/>
    <mergeCell ref="G90:H90"/>
    <mergeCell ref="I90:J90"/>
    <mergeCell ref="O90:P90"/>
    <mergeCell ref="A93:P93"/>
    <mergeCell ref="A95:P95"/>
    <mergeCell ref="A100:P100"/>
    <mergeCell ref="A102:P102"/>
    <mergeCell ref="A136:P136"/>
    <mergeCell ref="A134:P134"/>
    <mergeCell ref="A6:P6"/>
    <mergeCell ref="A8:P8"/>
    <mergeCell ref="A10:A12"/>
    <mergeCell ref="B10:B12"/>
    <mergeCell ref="C11:D11"/>
    <mergeCell ref="E11:F11"/>
    <mergeCell ref="G11:H11"/>
    <mergeCell ref="I11:J11"/>
    <mergeCell ref="O11:P11"/>
    <mergeCell ref="K11:L11"/>
    <mergeCell ref="M11:N11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3" firstPageNumber="84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19.17_2015</vt:lpstr>
      <vt:lpstr>'19.17_2015'!A_IMPRESIÓN_IM</vt:lpstr>
      <vt:lpstr>'19.17_2015'!Área_de_impresión</vt:lpstr>
      <vt:lpstr>'19.17_2015'!Imprimir_área_IM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2014-02-17T22:14:29Z</cp:lastPrinted>
  <dcterms:created xsi:type="dcterms:W3CDTF">2004-02-02T22:35:31Z</dcterms:created>
  <dcterms:modified xsi:type="dcterms:W3CDTF">2016-04-11T19:05:35Z</dcterms:modified>
</cp:coreProperties>
</file>